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sugisaka\Desktop\"/>
    </mc:Choice>
  </mc:AlternateContent>
  <xr:revisionPtr revIDLastSave="0" documentId="13_ncr:1_{DDC34939-68C5-455C-9299-26D51FC16452}" xr6:coauthVersionLast="36" xr6:coauthVersionMax="36" xr10:uidLastSave="{00000000-0000-0000-0000-000000000000}"/>
  <bookViews>
    <workbookView xWindow="0" yWindow="0" windowWidth="28800" windowHeight="11385" xr2:uid="{00000000-000D-0000-FFFF-FFFF00000000}"/>
  </bookViews>
  <sheets>
    <sheet name="Sheet1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5" i="1" l="1"/>
  <c r="L6" i="1"/>
  <c r="L7" i="1"/>
  <c r="L8" i="1"/>
  <c r="L9" i="1"/>
  <c r="L10" i="1"/>
  <c r="L12" i="1"/>
  <c r="L13" i="1"/>
  <c r="L14" i="1"/>
  <c r="L15" i="1"/>
  <c r="L16" i="1"/>
  <c r="L18" i="1"/>
  <c r="L19" i="1"/>
  <c r="L20" i="1"/>
  <c r="L21" i="1"/>
  <c r="L23" i="1"/>
  <c r="L24" i="1"/>
  <c r="L25" i="1"/>
  <c r="L27" i="1"/>
  <c r="L29" i="1"/>
  <c r="L31" i="1"/>
  <c r="L32" i="1"/>
  <c r="L33" i="1"/>
  <c r="L34" i="1"/>
  <c r="L36" i="1"/>
  <c r="L38" i="1"/>
  <c r="L39" i="1"/>
  <c r="L40" i="1"/>
  <c r="L42" i="1"/>
  <c r="L44" i="1"/>
  <c r="L45" i="1"/>
  <c r="L46" i="1"/>
  <c r="M48" i="1"/>
  <c r="L48" i="1" l="1"/>
  <c r="M49" i="1" s="1"/>
</calcChain>
</file>

<file path=xl/sharedStrings.xml><?xml version="1.0" encoding="utf-8"?>
<sst xmlns="http://schemas.openxmlformats.org/spreadsheetml/2006/main" count="249" uniqueCount="166">
  <si>
    <t>改訂版</t>
  </si>
  <si>
    <t>装置種別</t>
  </si>
  <si>
    <t>適用範囲</t>
  </si>
  <si>
    <t>売り手と買い手が異なる法人で、その装置のメーカーが売買の当事者で無い場合</t>
  </si>
  <si>
    <t>リスクが小さい</t>
  </si>
  <si>
    <t>リスクが大きい</t>
  </si>
  <si>
    <t>分類</t>
  </si>
  <si>
    <t>項目</t>
  </si>
  <si>
    <t>チェック事項</t>
  </si>
  <si>
    <t>ポイント</t>
  </si>
  <si>
    <t>ウエイト</t>
  </si>
  <si>
    <t>得点</t>
  </si>
  <si>
    <t>適用
／満点</t>
  </si>
  <si>
    <t>1.11</t>
  </si>
  <si>
    <t>１．　装置状態、記録</t>
  </si>
  <si>
    <t>装置構成</t>
  </si>
  <si>
    <t>　</t>
  </si>
  <si>
    <t>有</t>
  </si>
  <si>
    <t>無</t>
  </si>
  <si>
    <t>1.12</t>
  </si>
  <si>
    <t>製造番号：</t>
  </si>
  <si>
    <t>使用履歴</t>
  </si>
  <si>
    <t>装置の消耗、汚染、劣化状態が判断できる記録が
あるか（どんなアプリ、プロセスか）</t>
  </si>
  <si>
    <t>時系列である（仕様内）</t>
  </si>
  <si>
    <t>ある（仕様内）</t>
  </si>
  <si>
    <t>ある（仕様指定以外）</t>
  </si>
  <si>
    <t>不明</t>
  </si>
  <si>
    <t>1.13</t>
  </si>
  <si>
    <t>最終稼働日：</t>
  </si>
  <si>
    <t>装置の消耗、汚染、劣化に関係する材料、部品の
使用記録があるか(薬品、環境等）</t>
  </si>
  <si>
    <t>ある（仕様範囲内）</t>
  </si>
  <si>
    <t>1.14</t>
  </si>
  <si>
    <t>部品、ユニット交換履歴記録があるか</t>
  </si>
  <si>
    <t>ある</t>
  </si>
  <si>
    <t>ない</t>
  </si>
  <si>
    <t>1.15</t>
  </si>
  <si>
    <t>1.16</t>
  </si>
  <si>
    <t>現在、不具合・故障箇所があるか</t>
  </si>
  <si>
    <t>正常</t>
  </si>
  <si>
    <t>軽度</t>
  </si>
  <si>
    <t>中度</t>
  </si>
  <si>
    <t>電源投入できない</t>
  </si>
  <si>
    <t>1.21</t>
  </si>
  <si>
    <t>改造・移設等の
履歴</t>
  </si>
  <si>
    <t>メーカー改造の有無</t>
  </si>
  <si>
    <t>1.22</t>
  </si>
  <si>
    <t>顧客独自の改造の有無</t>
  </si>
  <si>
    <t>1.23</t>
  </si>
  <si>
    <t>部品欠品の有無</t>
  </si>
  <si>
    <t>1.24</t>
  </si>
  <si>
    <t>ソフトのバージョンアップ記録の有無</t>
  </si>
  <si>
    <t>1.25</t>
  </si>
  <si>
    <t>改造図面の有無</t>
  </si>
  <si>
    <t>1.31</t>
  </si>
  <si>
    <t>安全情報</t>
  </si>
  <si>
    <t>国際安全規格適合状況（ＣＥマーキング等）</t>
  </si>
  <si>
    <t>適合</t>
  </si>
  <si>
    <t>非該当</t>
  </si>
  <si>
    <t>適合しない</t>
  </si>
  <si>
    <t>1.32</t>
  </si>
  <si>
    <t>有害物質存在の有無</t>
  </si>
  <si>
    <t>1.33</t>
  </si>
  <si>
    <t>装置洗浄 完了or 未完</t>
  </si>
  <si>
    <t>完了</t>
  </si>
  <si>
    <t>未完</t>
  </si>
  <si>
    <t>1.34</t>
  </si>
  <si>
    <t>安全表示ラベルの有無</t>
  </si>
  <si>
    <t>2.11</t>
  </si>
  <si>
    <t>２．１　移動前装置の場合
　 　   (選択）</t>
  </si>
  <si>
    <t>装置保管状況・
環境</t>
  </si>
  <si>
    <t>転売直前状況</t>
  </si>
  <si>
    <t>稼動状態</t>
  </si>
  <si>
    <t>運転休止状態</t>
  </si>
  <si>
    <t>ｸﾘｰﾝﾙｰﾑ環境保管</t>
  </si>
  <si>
    <t>一般倉庫</t>
  </si>
  <si>
    <t>2.12</t>
  </si>
  <si>
    <t>解体状態</t>
  </si>
  <si>
    <t>ﾒｰｶｰ解体</t>
  </si>
  <si>
    <t>ﾕｰｻﾞｰ解体</t>
  </si>
  <si>
    <t>第三者解体</t>
  </si>
  <si>
    <t>保管状況</t>
  </si>
  <si>
    <t>二重梱包</t>
  </si>
  <si>
    <t>一重梱包</t>
  </si>
  <si>
    <t>カバーなし</t>
  </si>
  <si>
    <t>2.14</t>
  </si>
  <si>
    <t>移動</t>
  </si>
  <si>
    <t>移動（転売）先の判明状況</t>
  </si>
  <si>
    <t>把握</t>
  </si>
  <si>
    <t>未定</t>
  </si>
  <si>
    <t xml:space="preserve"> </t>
  </si>
  <si>
    <t>2.21</t>
  </si>
  <si>
    <t>２．２　移動後装置の場合
   　　(選択）</t>
  </si>
  <si>
    <t>元の所有者</t>
  </si>
  <si>
    <t>装置所有会社・」工場の判明状況</t>
  </si>
  <si>
    <t>ライン名</t>
  </si>
  <si>
    <t>工場名</t>
  </si>
  <si>
    <t>顧客名</t>
  </si>
  <si>
    <t>2.22</t>
  </si>
  <si>
    <t>2.23</t>
  </si>
  <si>
    <t>移動の状況</t>
  </si>
  <si>
    <t>移送時の正規固定の有無</t>
  </si>
  <si>
    <t>任意</t>
  </si>
  <si>
    <t>2.24</t>
  </si>
  <si>
    <t>解体・搬送時の専用治具使用の有無</t>
  </si>
  <si>
    <t>使用</t>
  </si>
  <si>
    <t>未使用</t>
  </si>
  <si>
    <t>2.25</t>
  </si>
  <si>
    <t>搬送時、衝撃・転倒感知器使用の有無</t>
  </si>
  <si>
    <t>使用して問題ない</t>
  </si>
  <si>
    <t>使用して問題あり</t>
  </si>
  <si>
    <t>2.26</t>
  </si>
  <si>
    <t>移送に使ったトラック種別・業者は精密機械搬送
専門業者か一般か</t>
  </si>
  <si>
    <t>専門</t>
  </si>
  <si>
    <t>一般</t>
  </si>
  <si>
    <t>3.11</t>
  </si>
  <si>
    <t>仕様状態</t>
  </si>
  <si>
    <t>初期購入時の仕様状態</t>
  </si>
  <si>
    <t>標準仕様</t>
  </si>
  <si>
    <t>特殊仕様</t>
  </si>
  <si>
    <t>ｳｪｰﾊｻｲｽﾞ:</t>
  </si>
  <si>
    <t>現行の仕様状態</t>
  </si>
  <si>
    <t>3.12</t>
  </si>
  <si>
    <t>ﾚﾁｸﾙｻｲｽﾞ:</t>
  </si>
  <si>
    <t>現状確認の有料
査定受け入れ</t>
  </si>
  <si>
    <t>査定受け入れ状態</t>
  </si>
  <si>
    <t>通電状態</t>
  </si>
  <si>
    <t>不通電</t>
  </si>
  <si>
    <t>査定不可</t>
  </si>
  <si>
    <t>3.13</t>
  </si>
  <si>
    <t>初期設置標高：</t>
  </si>
  <si>
    <t>リファブ後の性能
保証</t>
  </si>
  <si>
    <t>購入者の要求仕様が標準性能を上回らないか</t>
  </si>
  <si>
    <t>標準</t>
  </si>
  <si>
    <t>超える</t>
  </si>
  <si>
    <t>3.14</t>
  </si>
  <si>
    <t>半導体以外のアプリケーションか</t>
  </si>
  <si>
    <t>半導体</t>
  </si>
  <si>
    <t>以外</t>
  </si>
  <si>
    <t>4.11</t>
  </si>
  <si>
    <t>４．部品供給制約条件</t>
  </si>
  <si>
    <t>ディスコン装置</t>
  </si>
  <si>
    <t>部品供給責任制限つき装置か否か</t>
  </si>
  <si>
    <t>8年未満</t>
  </si>
  <si>
    <t>8年以上10年未満</t>
  </si>
  <si>
    <t>10年以上</t>
  </si>
  <si>
    <t>5.11</t>
  </si>
  <si>
    <t>５．法的問題</t>
  </si>
  <si>
    <t>輸出規制</t>
  </si>
  <si>
    <t>該当</t>
  </si>
  <si>
    <t>5.12</t>
  </si>
  <si>
    <t>ソフトウエアの使用許諾権</t>
  </si>
  <si>
    <t>ソフトウエアの再権利取得意志の有無</t>
  </si>
  <si>
    <t>5.13</t>
  </si>
  <si>
    <t>PL法施行前の装置か否か</t>
  </si>
  <si>
    <t>施行後</t>
  </si>
  <si>
    <t>施行前</t>
  </si>
  <si>
    <t>合計</t>
  </si>
  <si>
    <t>トータルポイント</t>
  </si>
  <si>
    <t>中古転売装置査定チェックシート（参考）</t>
    <rPh sb="16" eb="18">
      <t>サンコウ</t>
    </rPh>
    <phoneticPr fontId="10"/>
  </si>
  <si>
    <t>商品構成リストの有無</t>
  </si>
  <si>
    <t>修理履歴の有無</t>
  </si>
  <si>
    <t>３．装置仕様</t>
  </si>
  <si>
    <t>PL法（９５．７．１）</t>
  </si>
  <si>
    <r>
      <t>　　</t>
    </r>
    <r>
      <rPr>
        <b/>
        <sz val="16"/>
        <rFont val="ＭＳ Ｐゴシック"/>
        <family val="3"/>
        <charset val="128"/>
      </rPr>
      <t>（注記）　各メーカーは、装置固有の項目に関し追記することが望ましい。</t>
    </r>
    <rPh sb="3" eb="5">
      <t>チュウキ</t>
    </rPh>
    <rPh sb="7" eb="8">
      <t>カク</t>
    </rPh>
    <rPh sb="14" eb="16">
      <t>ソウチ</t>
    </rPh>
    <rPh sb="16" eb="18">
      <t>コユウ</t>
    </rPh>
    <rPh sb="19" eb="21">
      <t>コウモク</t>
    </rPh>
    <rPh sb="22" eb="23">
      <t>カン</t>
    </rPh>
    <rPh sb="24" eb="26">
      <t>ツイキ</t>
    </rPh>
    <rPh sb="31" eb="32">
      <t>ノゾ</t>
    </rPh>
    <phoneticPr fontId="10"/>
  </si>
  <si>
    <t>安全保障貿易該当装置か</t>
    <phoneticPr fontId="10"/>
  </si>
  <si>
    <t>　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</si>
</sst>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4"/>
      <color indexed="9"/>
      <name val="ＭＳ Ｐゴシック"/>
      <family val="3"/>
      <charset val="128"/>
    </font>
    <font>
      <i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2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6"/>
      <color theme="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9">
    <xf numFmtId="0" fontId="0" fillId="0" borderId="0" xfId="0"/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Continuous" vertical="center"/>
    </xf>
    <xf numFmtId="49" fontId="8" fillId="2" borderId="5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49" fontId="2" fillId="0" borderId="9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3" borderId="13" xfId="0" applyFont="1" applyFill="1" applyBorder="1" applyAlignment="1">
      <alignment vertical="center" wrapText="1"/>
    </xf>
    <xf numFmtId="0" fontId="2" fillId="3" borderId="14" xfId="0" applyFont="1" applyFill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3" borderId="22" xfId="0" applyFont="1" applyFill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3" borderId="21" xfId="0" applyFont="1" applyFill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49" fontId="2" fillId="0" borderId="25" xfId="0" applyNumberFormat="1" applyFont="1" applyBorder="1" applyAlignment="1">
      <alignment vertical="center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29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3" borderId="15" xfId="0" applyFont="1" applyFill="1" applyBorder="1" applyAlignment="1">
      <alignment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14" xfId="0" applyFont="1" applyFill="1" applyBorder="1" applyAlignment="1">
      <alignment vertical="center" wrapText="1"/>
    </xf>
    <xf numFmtId="49" fontId="2" fillId="0" borderId="35" xfId="0" applyNumberFormat="1" applyFont="1" applyBorder="1" applyAlignment="1">
      <alignment vertical="center"/>
    </xf>
    <xf numFmtId="0" fontId="2" fillId="0" borderId="36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2" fillId="0" borderId="40" xfId="0" applyFont="1" applyBorder="1" applyAlignment="1">
      <alignment vertical="center" wrapText="1"/>
    </xf>
    <xf numFmtId="0" fontId="2" fillId="0" borderId="41" xfId="0" applyFont="1" applyBorder="1" applyAlignment="1">
      <alignment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9" fontId="2" fillId="0" borderId="1" xfId="1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Continuous" vertical="center"/>
    </xf>
    <xf numFmtId="0" fontId="2" fillId="0" borderId="10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1" fillId="0" borderId="44" xfId="0" applyFont="1" applyBorder="1" applyAlignment="1">
      <alignment horizontal="left" vertical="center"/>
    </xf>
    <xf numFmtId="0" fontId="0" fillId="0" borderId="44" xfId="0" applyBorder="1" applyAlignment="1">
      <alignment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847725</xdr:colOff>
      <xdr:row>2</xdr:row>
      <xdr:rowOff>247650</xdr:rowOff>
    </xdr:from>
    <xdr:to>
      <xdr:col>7</xdr:col>
      <xdr:colOff>171450</xdr:colOff>
      <xdr:row>2</xdr:row>
      <xdr:rowOff>247650</xdr:rowOff>
    </xdr:to>
    <xdr:sp macro="" textlink="">
      <xdr:nvSpPr>
        <xdr:cNvPr id="1025" name="Lin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ShapeType="1"/>
        </xdr:cNvSpPr>
      </xdr:nvSpPr>
      <xdr:spPr bwMode="auto">
        <a:xfrm>
          <a:off x="11049000" y="1219200"/>
          <a:ext cx="2209800" cy="0"/>
        </a:xfrm>
        <a:prstGeom prst="line">
          <a:avLst/>
        </a:prstGeom>
        <a:noFill/>
        <a:ln w="24765">
          <a:solidFill>
            <a:srgbClr xmlns:mc="http://schemas.openxmlformats.org/markup-compatibility/2006" xmlns:a14="http://schemas.microsoft.com/office/drawing/2010/main" val="339933" mc:Ignorable="a14" a14:legacySpreadsheetColorIndex="5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6"/>
  <sheetViews>
    <sheetView tabSelected="1" zoomScale="50" zoomScaleNormal="50" workbookViewId="0">
      <selection activeCell="T45" sqref="T45"/>
    </sheetView>
  </sheetViews>
  <sheetFormatPr defaultRowHeight="38.450000000000003" customHeight="1" x14ac:dyDescent="0.15"/>
  <cols>
    <col min="1" max="1" width="5.875" style="1" customWidth="1"/>
    <col min="2" max="2" width="31.5" style="5" customWidth="1"/>
    <col min="3" max="3" width="20.625" style="2" customWidth="1"/>
    <col min="4" max="4" width="57.125" style="2" customWidth="1"/>
    <col min="5" max="5" width="18.75" style="5" customWidth="1"/>
    <col min="6" max="6" width="19" style="5" customWidth="1"/>
    <col min="7" max="8" width="18.875" style="5" customWidth="1"/>
    <col min="9" max="9" width="13.5" style="5" customWidth="1"/>
    <col min="10" max="13" width="10.75" style="6" customWidth="1"/>
    <col min="14" max="16384" width="9" style="5"/>
  </cols>
  <sheetData>
    <row r="1" spans="1:13" ht="66.75" customHeight="1" thickBot="1" x14ac:dyDescent="0.2">
      <c r="B1" s="82" t="s">
        <v>0</v>
      </c>
      <c r="D1" s="3" t="s">
        <v>158</v>
      </c>
      <c r="E1" s="4"/>
      <c r="F1" s="87" t="s">
        <v>163</v>
      </c>
      <c r="G1" s="87"/>
      <c r="H1" s="87"/>
      <c r="I1" s="87"/>
      <c r="J1" s="87"/>
      <c r="K1" s="87"/>
      <c r="L1" s="88"/>
    </row>
    <row r="2" spans="1:13" ht="38.450000000000003" customHeight="1" thickBot="1" x14ac:dyDescent="0.2">
      <c r="C2" s="7" t="s">
        <v>1</v>
      </c>
      <c r="D2" s="85" t="s">
        <v>165</v>
      </c>
      <c r="E2" s="8" t="s">
        <v>2</v>
      </c>
      <c r="F2" s="9" t="s">
        <v>3</v>
      </c>
      <c r="G2" s="9"/>
      <c r="H2" s="9"/>
      <c r="I2" s="9"/>
      <c r="J2" s="10"/>
      <c r="K2" s="10"/>
      <c r="L2" s="10"/>
      <c r="M2" s="11"/>
    </row>
    <row r="3" spans="1:13" ht="38.450000000000003" customHeight="1" thickBot="1" x14ac:dyDescent="0.2">
      <c r="E3" s="83" t="s">
        <v>4</v>
      </c>
      <c r="F3" s="12"/>
      <c r="G3" s="13"/>
      <c r="H3" s="83" t="s">
        <v>5</v>
      </c>
      <c r="I3" s="14"/>
    </row>
    <row r="4" spans="1:13" s="21" customFormat="1" ht="38.450000000000003" customHeight="1" x14ac:dyDescent="0.15">
      <c r="A4" s="15"/>
      <c r="B4" s="16" t="s">
        <v>6</v>
      </c>
      <c r="C4" s="17" t="s">
        <v>7</v>
      </c>
      <c r="D4" s="17" t="s">
        <v>8</v>
      </c>
      <c r="E4" s="16">
        <v>4</v>
      </c>
      <c r="F4" s="18">
        <v>3</v>
      </c>
      <c r="G4" s="18">
        <v>2</v>
      </c>
      <c r="H4" s="18">
        <v>1</v>
      </c>
      <c r="I4" s="19">
        <v>0</v>
      </c>
      <c r="J4" s="18" t="s">
        <v>9</v>
      </c>
      <c r="K4" s="18" t="s">
        <v>10</v>
      </c>
      <c r="L4" s="19" t="s">
        <v>11</v>
      </c>
      <c r="M4" s="20" t="s">
        <v>12</v>
      </c>
    </row>
    <row r="5" spans="1:13" ht="38.450000000000003" customHeight="1" x14ac:dyDescent="0.15">
      <c r="A5" s="22" t="s">
        <v>13</v>
      </c>
      <c r="B5" s="23" t="s">
        <v>14</v>
      </c>
      <c r="C5" s="24" t="s">
        <v>15</v>
      </c>
      <c r="D5" s="54" t="s">
        <v>159</v>
      </c>
      <c r="E5" s="25" t="s">
        <v>16</v>
      </c>
      <c r="F5" s="26"/>
      <c r="G5" s="27" t="s">
        <v>17</v>
      </c>
      <c r="H5" s="26"/>
      <c r="I5" s="28" t="s">
        <v>18</v>
      </c>
      <c r="J5" s="29"/>
      <c r="K5" s="29">
        <v>1</v>
      </c>
      <c r="L5" s="30">
        <f t="shared" ref="L5:L20" si="0">J5*K5</f>
        <v>0</v>
      </c>
      <c r="M5" s="31">
        <v>2</v>
      </c>
    </row>
    <row r="6" spans="1:13" ht="38.450000000000003" customHeight="1" x14ac:dyDescent="0.15">
      <c r="A6" s="22" t="s">
        <v>19</v>
      </c>
      <c r="B6" s="41" t="s">
        <v>20</v>
      </c>
      <c r="C6" s="32" t="s">
        <v>21</v>
      </c>
      <c r="D6" s="33" t="s">
        <v>22</v>
      </c>
      <c r="E6" s="34" t="s">
        <v>23</v>
      </c>
      <c r="F6" s="35" t="s">
        <v>24</v>
      </c>
      <c r="G6" s="36"/>
      <c r="H6" s="35" t="s">
        <v>25</v>
      </c>
      <c r="I6" s="37" t="s">
        <v>26</v>
      </c>
      <c r="J6" s="38"/>
      <c r="K6" s="38">
        <v>1</v>
      </c>
      <c r="L6" s="30">
        <f t="shared" si="0"/>
        <v>0</v>
      </c>
      <c r="M6" s="39">
        <v>4</v>
      </c>
    </row>
    <row r="7" spans="1:13" ht="38.450000000000003" customHeight="1" x14ac:dyDescent="0.15">
      <c r="A7" s="22" t="s">
        <v>27</v>
      </c>
      <c r="B7" s="41" t="s">
        <v>28</v>
      </c>
      <c r="C7" s="32"/>
      <c r="D7" s="33" t="s">
        <v>29</v>
      </c>
      <c r="E7" s="34" t="s">
        <v>30</v>
      </c>
      <c r="F7" s="36"/>
      <c r="G7" s="36" t="s">
        <v>16</v>
      </c>
      <c r="H7" s="35" t="s">
        <v>25</v>
      </c>
      <c r="I7" s="37" t="s">
        <v>26</v>
      </c>
      <c r="J7" s="38"/>
      <c r="K7" s="38">
        <v>1</v>
      </c>
      <c r="L7" s="30">
        <f t="shared" si="0"/>
        <v>0</v>
      </c>
      <c r="M7" s="39">
        <v>4</v>
      </c>
    </row>
    <row r="8" spans="1:13" ht="38.450000000000003" customHeight="1" x14ac:dyDescent="0.15">
      <c r="A8" s="22" t="s">
        <v>31</v>
      </c>
      <c r="B8"/>
      <c r="C8" s="32"/>
      <c r="D8" s="33" t="s">
        <v>32</v>
      </c>
      <c r="E8" s="40" t="s">
        <v>16</v>
      </c>
      <c r="F8" s="36"/>
      <c r="G8" s="35" t="s">
        <v>33</v>
      </c>
      <c r="H8" s="36"/>
      <c r="I8" s="37" t="s">
        <v>34</v>
      </c>
      <c r="J8" s="38"/>
      <c r="K8" s="38">
        <v>1</v>
      </c>
      <c r="L8" s="30">
        <f t="shared" si="0"/>
        <v>0</v>
      </c>
      <c r="M8" s="39">
        <v>2</v>
      </c>
    </row>
    <row r="9" spans="1:13" ht="38.450000000000003" customHeight="1" x14ac:dyDescent="0.15">
      <c r="A9" s="22" t="s">
        <v>35</v>
      </c>
      <c r="B9" s="41"/>
      <c r="C9" s="32"/>
      <c r="D9" s="33" t="s">
        <v>160</v>
      </c>
      <c r="E9" s="40" t="s">
        <v>16</v>
      </c>
      <c r="F9" s="36"/>
      <c r="G9" s="35" t="s">
        <v>17</v>
      </c>
      <c r="H9" s="36"/>
      <c r="I9" s="37" t="s">
        <v>18</v>
      </c>
      <c r="J9" s="38"/>
      <c r="K9" s="38">
        <v>1</v>
      </c>
      <c r="L9" s="30">
        <f t="shared" si="0"/>
        <v>0</v>
      </c>
      <c r="M9" s="39">
        <v>2</v>
      </c>
    </row>
    <row r="10" spans="1:13" ht="38.450000000000003" customHeight="1" x14ac:dyDescent="0.15">
      <c r="A10" s="22" t="s">
        <v>36</v>
      </c>
      <c r="B10" s="41"/>
      <c r="C10" s="32"/>
      <c r="D10" s="33" t="s">
        <v>37</v>
      </c>
      <c r="E10" s="34" t="s">
        <v>38</v>
      </c>
      <c r="F10" s="35" t="s">
        <v>39</v>
      </c>
      <c r="G10" s="35" t="s">
        <v>40</v>
      </c>
      <c r="H10" s="35" t="s">
        <v>41</v>
      </c>
      <c r="I10" s="37" t="s">
        <v>26</v>
      </c>
      <c r="J10" s="38"/>
      <c r="K10" s="38">
        <v>1</v>
      </c>
      <c r="L10" s="30">
        <f t="shared" si="0"/>
        <v>0</v>
      </c>
      <c r="M10" s="39">
        <v>4</v>
      </c>
    </row>
    <row r="11" spans="1:13" ht="38.450000000000003" customHeight="1" x14ac:dyDescent="0.15">
      <c r="A11" s="22"/>
      <c r="B11" s="41"/>
      <c r="C11" s="32"/>
      <c r="D11" s="33"/>
      <c r="E11" s="34"/>
      <c r="F11" s="35"/>
      <c r="G11" s="35"/>
      <c r="H11" s="35"/>
      <c r="I11" s="37"/>
      <c r="J11" s="38"/>
      <c r="K11" s="38" t="s">
        <v>16</v>
      </c>
      <c r="L11" s="30" t="s">
        <v>16</v>
      </c>
      <c r="M11" s="39"/>
    </row>
    <row r="12" spans="1:13" ht="38.450000000000003" customHeight="1" x14ac:dyDescent="0.15">
      <c r="A12" s="22" t="s">
        <v>42</v>
      </c>
      <c r="B12" s="41"/>
      <c r="C12" s="32" t="s">
        <v>43</v>
      </c>
      <c r="D12" s="33" t="s">
        <v>44</v>
      </c>
      <c r="E12" s="40" t="s">
        <v>16</v>
      </c>
      <c r="F12" s="36"/>
      <c r="G12" s="35" t="s">
        <v>18</v>
      </c>
      <c r="H12" s="35" t="s">
        <v>17</v>
      </c>
      <c r="I12" s="37" t="s">
        <v>26</v>
      </c>
      <c r="J12" s="38"/>
      <c r="K12" s="38">
        <v>1</v>
      </c>
      <c r="L12" s="30">
        <f t="shared" si="0"/>
        <v>0</v>
      </c>
      <c r="M12" s="39">
        <v>2</v>
      </c>
    </row>
    <row r="13" spans="1:13" ht="38.450000000000003" customHeight="1" x14ac:dyDescent="0.15">
      <c r="A13" s="22" t="s">
        <v>45</v>
      </c>
      <c r="B13" s="41"/>
      <c r="C13" s="32"/>
      <c r="D13" s="33" t="s">
        <v>46</v>
      </c>
      <c r="E13" s="40" t="s">
        <v>16</v>
      </c>
      <c r="F13" s="36"/>
      <c r="G13" s="35" t="s">
        <v>18</v>
      </c>
      <c r="H13" s="35" t="s">
        <v>17</v>
      </c>
      <c r="I13" s="37" t="s">
        <v>26</v>
      </c>
      <c r="J13" s="38"/>
      <c r="K13" s="38">
        <v>1</v>
      </c>
      <c r="L13" s="30">
        <f t="shared" si="0"/>
        <v>0</v>
      </c>
      <c r="M13" s="39">
        <v>2</v>
      </c>
    </row>
    <row r="14" spans="1:13" ht="38.450000000000003" customHeight="1" x14ac:dyDescent="0.15">
      <c r="A14" s="22" t="s">
        <v>47</v>
      </c>
      <c r="B14" s="41"/>
      <c r="C14" s="32"/>
      <c r="D14" s="33" t="s">
        <v>48</v>
      </c>
      <c r="E14" s="40" t="s">
        <v>16</v>
      </c>
      <c r="F14" s="42" t="s">
        <v>18</v>
      </c>
      <c r="G14" s="36" t="s">
        <v>16</v>
      </c>
      <c r="H14" s="35" t="s">
        <v>17</v>
      </c>
      <c r="I14" s="37" t="s">
        <v>26</v>
      </c>
      <c r="J14" s="38"/>
      <c r="K14" s="38">
        <v>1</v>
      </c>
      <c r="L14" s="30">
        <f t="shared" si="0"/>
        <v>0</v>
      </c>
      <c r="M14" s="39">
        <v>3</v>
      </c>
    </row>
    <row r="15" spans="1:13" ht="38.450000000000003" customHeight="1" x14ac:dyDescent="0.15">
      <c r="A15" s="22" t="s">
        <v>49</v>
      </c>
      <c r="B15" s="41"/>
      <c r="C15" s="32"/>
      <c r="D15" s="33" t="s">
        <v>50</v>
      </c>
      <c r="E15" s="40" t="s">
        <v>16</v>
      </c>
      <c r="F15" s="36"/>
      <c r="G15" s="35" t="s">
        <v>17</v>
      </c>
      <c r="H15" s="36" t="s">
        <v>16</v>
      </c>
      <c r="I15" s="37" t="s">
        <v>18</v>
      </c>
      <c r="J15" s="38"/>
      <c r="K15" s="38">
        <v>1</v>
      </c>
      <c r="L15" s="30">
        <f t="shared" si="0"/>
        <v>0</v>
      </c>
      <c r="M15" s="39">
        <v>2</v>
      </c>
    </row>
    <row r="16" spans="1:13" ht="38.450000000000003" customHeight="1" x14ac:dyDescent="0.15">
      <c r="A16" s="22" t="s">
        <v>51</v>
      </c>
      <c r="B16" s="41"/>
      <c r="C16" s="32"/>
      <c r="D16" s="33" t="s">
        <v>52</v>
      </c>
      <c r="E16" s="40" t="s">
        <v>16</v>
      </c>
      <c r="F16" s="36"/>
      <c r="G16" s="35" t="s">
        <v>17</v>
      </c>
      <c r="H16" s="36" t="s">
        <v>16</v>
      </c>
      <c r="I16" s="37" t="s">
        <v>18</v>
      </c>
      <c r="J16" s="38"/>
      <c r="K16" s="38">
        <v>1</v>
      </c>
      <c r="L16" s="30">
        <f t="shared" si="0"/>
        <v>0</v>
      </c>
      <c r="M16" s="39">
        <v>2</v>
      </c>
    </row>
    <row r="17" spans="1:13" ht="38.450000000000003" customHeight="1" x14ac:dyDescent="0.15">
      <c r="A17" s="22"/>
      <c r="B17" s="41"/>
      <c r="C17" s="32"/>
      <c r="D17" s="33"/>
      <c r="E17" s="34" t="s">
        <v>16</v>
      </c>
      <c r="F17" s="35"/>
      <c r="G17" s="35"/>
      <c r="H17" s="35"/>
      <c r="I17" s="37"/>
      <c r="J17" s="38"/>
      <c r="K17" s="38" t="s">
        <v>16</v>
      </c>
      <c r="L17" s="30" t="s">
        <v>16</v>
      </c>
      <c r="M17" s="39"/>
    </row>
    <row r="18" spans="1:13" ht="38.450000000000003" customHeight="1" x14ac:dyDescent="0.15">
      <c r="A18" s="22" t="s">
        <v>53</v>
      </c>
      <c r="B18" s="41"/>
      <c r="C18" s="32" t="s">
        <v>54</v>
      </c>
      <c r="D18" s="33" t="s">
        <v>55</v>
      </c>
      <c r="E18" s="34" t="s">
        <v>56</v>
      </c>
      <c r="F18" s="36"/>
      <c r="G18" s="35" t="s">
        <v>57</v>
      </c>
      <c r="H18" s="36"/>
      <c r="I18" s="37" t="s">
        <v>58</v>
      </c>
      <c r="J18" s="38"/>
      <c r="K18" s="38">
        <v>1</v>
      </c>
      <c r="L18" s="30">
        <f t="shared" si="0"/>
        <v>0</v>
      </c>
      <c r="M18" s="39">
        <v>4</v>
      </c>
    </row>
    <row r="19" spans="1:13" ht="38.450000000000003" customHeight="1" x14ac:dyDescent="0.15">
      <c r="A19" s="22" t="s">
        <v>59</v>
      </c>
      <c r="B19" s="41"/>
      <c r="C19" s="32"/>
      <c r="D19" s="33" t="s">
        <v>60</v>
      </c>
      <c r="E19" s="40" t="s">
        <v>16</v>
      </c>
      <c r="F19" s="36"/>
      <c r="G19" s="35" t="s">
        <v>18</v>
      </c>
      <c r="H19" s="35" t="s">
        <v>17</v>
      </c>
      <c r="I19" s="37" t="s">
        <v>26</v>
      </c>
      <c r="J19" s="38"/>
      <c r="K19" s="38">
        <v>1</v>
      </c>
      <c r="L19" s="30">
        <f t="shared" si="0"/>
        <v>0</v>
      </c>
      <c r="M19" s="39">
        <v>1</v>
      </c>
    </row>
    <row r="20" spans="1:13" ht="38.450000000000003" customHeight="1" x14ac:dyDescent="0.15">
      <c r="A20" s="22" t="s">
        <v>61</v>
      </c>
      <c r="B20" s="41"/>
      <c r="C20" s="32"/>
      <c r="D20" s="33" t="s">
        <v>62</v>
      </c>
      <c r="E20" s="34" t="s">
        <v>63</v>
      </c>
      <c r="F20" s="36"/>
      <c r="G20" s="36"/>
      <c r="H20" s="35" t="s">
        <v>64</v>
      </c>
      <c r="I20" s="37" t="s">
        <v>26</v>
      </c>
      <c r="J20" s="38"/>
      <c r="K20" s="38">
        <v>1</v>
      </c>
      <c r="L20" s="30">
        <f t="shared" si="0"/>
        <v>0</v>
      </c>
      <c r="M20" s="39">
        <v>4</v>
      </c>
    </row>
    <row r="21" spans="1:13" ht="38.450000000000003" customHeight="1" x14ac:dyDescent="0.15">
      <c r="A21" s="22" t="s">
        <v>65</v>
      </c>
      <c r="B21" s="41"/>
      <c r="C21" s="32"/>
      <c r="D21" s="33" t="s">
        <v>66</v>
      </c>
      <c r="E21" s="40"/>
      <c r="F21" s="36"/>
      <c r="G21" s="36"/>
      <c r="H21" s="35" t="s">
        <v>17</v>
      </c>
      <c r="I21" s="37" t="s">
        <v>18</v>
      </c>
      <c r="J21" s="38"/>
      <c r="K21" s="38">
        <v>1</v>
      </c>
      <c r="L21" s="30">
        <f t="shared" ref="L21:L34" si="1">J21*K21</f>
        <v>0</v>
      </c>
      <c r="M21" s="39">
        <v>1</v>
      </c>
    </row>
    <row r="22" spans="1:13" ht="38.450000000000003" customHeight="1" x14ac:dyDescent="0.15">
      <c r="A22" s="43"/>
      <c r="B22" s="44"/>
      <c r="C22" s="45"/>
      <c r="D22" s="46"/>
      <c r="E22" s="47"/>
      <c r="F22" s="48"/>
      <c r="G22" s="48"/>
      <c r="H22" s="49"/>
      <c r="I22" s="50"/>
      <c r="J22" s="51"/>
      <c r="K22" s="51"/>
      <c r="L22" s="52"/>
      <c r="M22" s="53"/>
    </row>
    <row r="23" spans="1:13" ht="34.5" x14ac:dyDescent="0.15">
      <c r="A23" s="22" t="s">
        <v>67</v>
      </c>
      <c r="B23" s="23" t="s">
        <v>68</v>
      </c>
      <c r="C23" s="24" t="s">
        <v>69</v>
      </c>
      <c r="D23" s="54" t="s">
        <v>70</v>
      </c>
      <c r="E23" s="55" t="s">
        <v>71</v>
      </c>
      <c r="F23" s="27" t="s">
        <v>72</v>
      </c>
      <c r="G23" s="27" t="s">
        <v>73</v>
      </c>
      <c r="H23" s="27" t="s">
        <v>74</v>
      </c>
      <c r="I23" s="28" t="s">
        <v>26</v>
      </c>
      <c r="J23" s="29"/>
      <c r="K23" s="29">
        <v>1</v>
      </c>
      <c r="L23" s="30">
        <f>J23*K23</f>
        <v>0</v>
      </c>
      <c r="M23" s="31">
        <v>4</v>
      </c>
    </row>
    <row r="24" spans="1:13" ht="38.450000000000003" customHeight="1" x14ac:dyDescent="0.15">
      <c r="A24" s="22" t="s">
        <v>75</v>
      </c>
      <c r="B24" s="41"/>
      <c r="C24" s="32"/>
      <c r="D24" s="33" t="s">
        <v>76</v>
      </c>
      <c r="E24" s="34" t="s">
        <v>77</v>
      </c>
      <c r="F24" s="36" t="s">
        <v>16</v>
      </c>
      <c r="G24" s="35" t="s">
        <v>78</v>
      </c>
      <c r="H24" s="35" t="s">
        <v>79</v>
      </c>
      <c r="I24" s="37" t="s">
        <v>26</v>
      </c>
      <c r="J24" s="38"/>
      <c r="K24" s="38">
        <v>1</v>
      </c>
      <c r="L24" s="30">
        <f>J24*K24</f>
        <v>0</v>
      </c>
      <c r="M24" s="39">
        <v>4</v>
      </c>
    </row>
    <row r="25" spans="1:13" ht="38.450000000000003" customHeight="1" x14ac:dyDescent="0.15">
      <c r="A25" s="22" t="s">
        <v>27</v>
      </c>
      <c r="B25" s="41"/>
      <c r="C25" s="32"/>
      <c r="D25" s="33" t="s">
        <v>80</v>
      </c>
      <c r="E25" s="34" t="s">
        <v>81</v>
      </c>
      <c r="F25" s="36" t="s">
        <v>16</v>
      </c>
      <c r="G25" s="35" t="s">
        <v>82</v>
      </c>
      <c r="H25" s="35" t="s">
        <v>83</v>
      </c>
      <c r="I25" s="37" t="s">
        <v>26</v>
      </c>
      <c r="J25" s="38"/>
      <c r="K25" s="38">
        <v>1</v>
      </c>
      <c r="L25" s="30">
        <f>J25*K25</f>
        <v>0</v>
      </c>
      <c r="M25" s="39">
        <v>4</v>
      </c>
    </row>
    <row r="26" spans="1:13" ht="38.450000000000003" customHeight="1" x14ac:dyDescent="0.15">
      <c r="A26" s="22"/>
      <c r="B26" s="41"/>
      <c r="C26" s="32"/>
      <c r="D26" s="33"/>
      <c r="E26" s="34"/>
      <c r="F26" s="35"/>
      <c r="G26" s="35"/>
      <c r="H26" s="35"/>
      <c r="I26" s="37"/>
      <c r="J26" s="38"/>
      <c r="K26" s="38" t="s">
        <v>16</v>
      </c>
      <c r="L26" s="30" t="s">
        <v>16</v>
      </c>
      <c r="M26" s="39"/>
    </row>
    <row r="27" spans="1:13" ht="38.450000000000003" customHeight="1" x14ac:dyDescent="0.15">
      <c r="A27" s="22" t="s">
        <v>84</v>
      </c>
      <c r="B27" s="41"/>
      <c r="C27" s="32" t="s">
        <v>85</v>
      </c>
      <c r="D27" s="33" t="s">
        <v>86</v>
      </c>
      <c r="E27" s="40" t="s">
        <v>16</v>
      </c>
      <c r="F27" s="36"/>
      <c r="G27" s="35" t="s">
        <v>87</v>
      </c>
      <c r="H27" s="35" t="s">
        <v>88</v>
      </c>
      <c r="I27" s="37" t="s">
        <v>26</v>
      </c>
      <c r="J27" s="38"/>
      <c r="K27" s="38">
        <v>1</v>
      </c>
      <c r="L27" s="30">
        <f t="shared" si="1"/>
        <v>0</v>
      </c>
      <c r="M27" s="39">
        <v>2</v>
      </c>
    </row>
    <row r="28" spans="1:13" ht="38.450000000000003" customHeight="1" x14ac:dyDescent="0.15">
      <c r="A28" s="22"/>
      <c r="B28" s="41"/>
      <c r="C28" s="32"/>
      <c r="D28" s="33"/>
      <c r="E28" s="56"/>
      <c r="F28" s="42"/>
      <c r="G28" s="42"/>
      <c r="H28" s="42"/>
      <c r="I28" s="57"/>
      <c r="J28" s="38"/>
      <c r="K28" s="38" t="s">
        <v>16</v>
      </c>
      <c r="L28" s="30" t="s">
        <v>16</v>
      </c>
      <c r="M28" s="39" t="s">
        <v>89</v>
      </c>
    </row>
    <row r="29" spans="1:13" ht="38.450000000000003" customHeight="1" x14ac:dyDescent="0.15">
      <c r="A29" s="22" t="s">
        <v>90</v>
      </c>
      <c r="B29" s="58" t="s">
        <v>91</v>
      </c>
      <c r="C29" s="32" t="s">
        <v>92</v>
      </c>
      <c r="D29" s="33" t="s">
        <v>93</v>
      </c>
      <c r="E29" s="40"/>
      <c r="F29" s="42" t="s">
        <v>94</v>
      </c>
      <c r="G29" s="42" t="s">
        <v>95</v>
      </c>
      <c r="H29" s="35" t="s">
        <v>96</v>
      </c>
      <c r="I29" s="37" t="s">
        <v>26</v>
      </c>
      <c r="J29" s="38"/>
      <c r="K29" s="38">
        <v>1</v>
      </c>
      <c r="L29" s="30">
        <f t="shared" si="1"/>
        <v>0</v>
      </c>
      <c r="M29" s="39">
        <v>3</v>
      </c>
    </row>
    <row r="30" spans="1:13" ht="38.450000000000003" customHeight="1" x14ac:dyDescent="0.15">
      <c r="A30" s="22" t="s">
        <v>97</v>
      </c>
      <c r="B30" s="41"/>
      <c r="C30" s="32"/>
      <c r="D30" s="33"/>
      <c r="E30" s="34"/>
      <c r="F30" s="35"/>
      <c r="G30" s="35"/>
      <c r="H30" s="35"/>
      <c r="I30" s="37"/>
      <c r="J30" s="38"/>
      <c r="K30" s="38" t="s">
        <v>16</v>
      </c>
      <c r="L30" s="30" t="s">
        <v>16</v>
      </c>
      <c r="M30" s="39"/>
    </row>
    <row r="31" spans="1:13" ht="38.450000000000003" customHeight="1" x14ac:dyDescent="0.15">
      <c r="A31" s="22" t="s">
        <v>98</v>
      </c>
      <c r="B31" s="41"/>
      <c r="C31" s="32" t="s">
        <v>99</v>
      </c>
      <c r="D31" s="33" t="s">
        <v>100</v>
      </c>
      <c r="E31" s="34" t="s">
        <v>17</v>
      </c>
      <c r="F31" s="36"/>
      <c r="G31" s="36"/>
      <c r="H31" s="35" t="s">
        <v>101</v>
      </c>
      <c r="I31" s="37" t="s">
        <v>26</v>
      </c>
      <c r="J31" s="38"/>
      <c r="K31" s="38">
        <v>1</v>
      </c>
      <c r="L31" s="30">
        <f t="shared" si="1"/>
        <v>0</v>
      </c>
      <c r="M31" s="39">
        <v>4</v>
      </c>
    </row>
    <row r="32" spans="1:13" ht="38.450000000000003" customHeight="1" x14ac:dyDescent="0.15">
      <c r="A32" s="22" t="s">
        <v>102</v>
      </c>
      <c r="B32" s="41"/>
      <c r="C32" s="32"/>
      <c r="D32" s="33" t="s">
        <v>103</v>
      </c>
      <c r="E32" s="34" t="s">
        <v>104</v>
      </c>
      <c r="F32" s="36"/>
      <c r="G32" s="36"/>
      <c r="H32" s="35" t="s">
        <v>105</v>
      </c>
      <c r="I32" s="37" t="s">
        <v>26</v>
      </c>
      <c r="J32" s="38"/>
      <c r="K32" s="38">
        <v>1</v>
      </c>
      <c r="L32" s="30">
        <f t="shared" si="1"/>
        <v>0</v>
      </c>
      <c r="M32" s="39">
        <v>4</v>
      </c>
    </row>
    <row r="33" spans="1:13" ht="38.450000000000003" customHeight="1" x14ac:dyDescent="0.15">
      <c r="A33" s="22" t="s">
        <v>106</v>
      </c>
      <c r="B33" s="41"/>
      <c r="C33" s="32"/>
      <c r="D33" s="33" t="s">
        <v>107</v>
      </c>
      <c r="E33" s="34" t="s">
        <v>108</v>
      </c>
      <c r="F33" s="36"/>
      <c r="G33" s="35" t="s">
        <v>109</v>
      </c>
      <c r="H33" s="35" t="s">
        <v>105</v>
      </c>
      <c r="I33" s="37" t="s">
        <v>26</v>
      </c>
      <c r="J33" s="38"/>
      <c r="K33" s="38">
        <v>1</v>
      </c>
      <c r="L33" s="30">
        <f t="shared" si="1"/>
        <v>0</v>
      </c>
      <c r="M33" s="39">
        <v>4</v>
      </c>
    </row>
    <row r="34" spans="1:13" ht="38.450000000000003" customHeight="1" x14ac:dyDescent="0.15">
      <c r="A34" s="22" t="s">
        <v>110</v>
      </c>
      <c r="B34" s="41"/>
      <c r="C34" s="32"/>
      <c r="D34" s="33" t="s">
        <v>111</v>
      </c>
      <c r="E34" s="34" t="s">
        <v>112</v>
      </c>
      <c r="F34" s="36"/>
      <c r="G34" s="36"/>
      <c r="H34" s="35" t="s">
        <v>113</v>
      </c>
      <c r="I34" s="37" t="s">
        <v>26</v>
      </c>
      <c r="J34" s="38"/>
      <c r="K34" s="38">
        <v>1</v>
      </c>
      <c r="L34" s="30">
        <f t="shared" si="1"/>
        <v>0</v>
      </c>
      <c r="M34" s="39">
        <v>4</v>
      </c>
    </row>
    <row r="35" spans="1:13" ht="38.450000000000003" customHeight="1" x14ac:dyDescent="0.15">
      <c r="A35" s="43"/>
      <c r="B35" s="44"/>
      <c r="C35" s="45"/>
      <c r="D35" s="46"/>
      <c r="E35" s="59"/>
      <c r="F35" s="49"/>
      <c r="G35" s="49"/>
      <c r="H35" s="49"/>
      <c r="I35" s="50"/>
      <c r="J35" s="51"/>
      <c r="K35" s="51" t="s">
        <v>16</v>
      </c>
      <c r="L35" s="52" t="s">
        <v>16</v>
      </c>
      <c r="M35" s="53"/>
    </row>
    <row r="36" spans="1:13" ht="38.450000000000003" customHeight="1" x14ac:dyDescent="0.15">
      <c r="A36" s="22" t="s">
        <v>114</v>
      </c>
      <c r="B36" s="23" t="s">
        <v>161</v>
      </c>
      <c r="C36" s="24" t="s">
        <v>115</v>
      </c>
      <c r="D36" s="54" t="s">
        <v>116</v>
      </c>
      <c r="E36" s="25" t="s">
        <v>16</v>
      </c>
      <c r="F36" s="26"/>
      <c r="G36" s="27" t="s">
        <v>117</v>
      </c>
      <c r="H36" s="27" t="s">
        <v>118</v>
      </c>
      <c r="I36" s="60"/>
      <c r="J36" s="29"/>
      <c r="K36" s="29">
        <v>1</v>
      </c>
      <c r="L36" s="30">
        <f>J36*K36</f>
        <v>0</v>
      </c>
      <c r="M36" s="31">
        <v>2</v>
      </c>
    </row>
    <row r="37" spans="1:13" ht="38.450000000000003" customHeight="1" x14ac:dyDescent="0.15">
      <c r="A37" s="22"/>
      <c r="B37" s="84" t="s">
        <v>119</v>
      </c>
      <c r="C37" s="24"/>
      <c r="D37" s="54" t="s">
        <v>120</v>
      </c>
      <c r="E37" s="25"/>
      <c r="F37" s="26"/>
      <c r="G37" s="27" t="s">
        <v>117</v>
      </c>
      <c r="H37" s="27" t="s">
        <v>118</v>
      </c>
      <c r="I37" s="60"/>
      <c r="J37" s="29"/>
      <c r="K37" s="29"/>
      <c r="L37" s="30"/>
      <c r="M37" s="31"/>
    </row>
    <row r="38" spans="1:13" ht="38.450000000000003" customHeight="1" x14ac:dyDescent="0.15">
      <c r="A38" s="22" t="s">
        <v>121</v>
      </c>
      <c r="B38" s="41" t="s">
        <v>122</v>
      </c>
      <c r="C38" s="32" t="s">
        <v>123</v>
      </c>
      <c r="D38" s="33" t="s">
        <v>124</v>
      </c>
      <c r="E38" s="34" t="s">
        <v>125</v>
      </c>
      <c r="F38" s="36"/>
      <c r="G38" s="36"/>
      <c r="H38" s="35" t="s">
        <v>126</v>
      </c>
      <c r="I38" s="37" t="s">
        <v>127</v>
      </c>
      <c r="J38" s="38"/>
      <c r="K38" s="38">
        <v>1</v>
      </c>
      <c r="L38" s="30">
        <f t="shared" ref="L38:L46" si="2">J38*K38</f>
        <v>0</v>
      </c>
      <c r="M38" s="39">
        <v>4</v>
      </c>
    </row>
    <row r="39" spans="1:13" ht="38.450000000000003" customHeight="1" x14ac:dyDescent="0.15">
      <c r="A39" s="22" t="s">
        <v>128</v>
      </c>
      <c r="B39" s="41" t="s">
        <v>129</v>
      </c>
      <c r="C39" s="32" t="s">
        <v>130</v>
      </c>
      <c r="D39" s="33" t="s">
        <v>131</v>
      </c>
      <c r="E39" s="40"/>
      <c r="F39" s="36"/>
      <c r="G39" s="36"/>
      <c r="H39" s="35" t="s">
        <v>132</v>
      </c>
      <c r="I39" s="37" t="s">
        <v>133</v>
      </c>
      <c r="J39" s="38"/>
      <c r="K39" s="38">
        <v>1</v>
      </c>
      <c r="L39" s="30">
        <f t="shared" si="2"/>
        <v>0</v>
      </c>
      <c r="M39" s="39">
        <v>1</v>
      </c>
    </row>
    <row r="40" spans="1:13" ht="38.450000000000003" customHeight="1" x14ac:dyDescent="0.15">
      <c r="A40" s="22" t="s">
        <v>134</v>
      </c>
      <c r="B40" s="41"/>
      <c r="C40" s="32" t="s">
        <v>16</v>
      </c>
      <c r="D40" s="33" t="s">
        <v>135</v>
      </c>
      <c r="E40" s="40" t="s">
        <v>16</v>
      </c>
      <c r="F40" s="36"/>
      <c r="G40" s="36"/>
      <c r="H40" s="35" t="s">
        <v>136</v>
      </c>
      <c r="I40" s="37" t="s">
        <v>137</v>
      </c>
      <c r="J40" s="38"/>
      <c r="K40" s="38">
        <v>1</v>
      </c>
      <c r="L40" s="30">
        <f t="shared" si="2"/>
        <v>0</v>
      </c>
      <c r="M40" s="39">
        <v>1</v>
      </c>
    </row>
    <row r="41" spans="1:13" ht="38.450000000000003" customHeight="1" x14ac:dyDescent="0.15">
      <c r="A41" s="43"/>
      <c r="B41" s="44"/>
      <c r="C41" s="45"/>
      <c r="D41" s="46"/>
      <c r="E41" s="59"/>
      <c r="F41" s="49"/>
      <c r="G41" s="49"/>
      <c r="H41" s="49"/>
      <c r="I41" s="50"/>
      <c r="J41" s="51"/>
      <c r="K41" s="51" t="s">
        <v>16</v>
      </c>
      <c r="L41" s="61" t="s">
        <v>16</v>
      </c>
      <c r="M41" s="53"/>
    </row>
    <row r="42" spans="1:13" ht="38.450000000000003" customHeight="1" x14ac:dyDescent="0.15">
      <c r="A42" s="22" t="s">
        <v>138</v>
      </c>
      <c r="B42" s="23" t="s">
        <v>139</v>
      </c>
      <c r="C42" s="24" t="s">
        <v>140</v>
      </c>
      <c r="D42" s="54" t="s">
        <v>141</v>
      </c>
      <c r="E42" s="25" t="s">
        <v>16</v>
      </c>
      <c r="F42" s="26"/>
      <c r="G42" s="62" t="s">
        <v>142</v>
      </c>
      <c r="H42" s="27" t="s">
        <v>143</v>
      </c>
      <c r="I42" s="28" t="s">
        <v>144</v>
      </c>
      <c r="J42" s="29"/>
      <c r="K42" s="29">
        <v>1</v>
      </c>
      <c r="L42" s="30">
        <f t="shared" si="2"/>
        <v>0</v>
      </c>
      <c r="M42" s="31">
        <v>2</v>
      </c>
    </row>
    <row r="43" spans="1:13" ht="38.450000000000003" customHeight="1" x14ac:dyDescent="0.15">
      <c r="A43" s="43" t="s">
        <v>89</v>
      </c>
      <c r="B43" s="44"/>
      <c r="C43" s="45"/>
      <c r="D43" s="46"/>
      <c r="E43" s="59"/>
      <c r="F43" s="49"/>
      <c r="G43" s="49"/>
      <c r="H43" s="49"/>
      <c r="I43" s="50"/>
      <c r="J43" s="51"/>
      <c r="K43" s="51" t="s">
        <v>16</v>
      </c>
      <c r="L43" s="61" t="s">
        <v>16</v>
      </c>
      <c r="M43" s="53"/>
    </row>
    <row r="44" spans="1:13" ht="38.450000000000003" customHeight="1" x14ac:dyDescent="0.15">
      <c r="A44" s="22" t="s">
        <v>145</v>
      </c>
      <c r="B44" s="23" t="s">
        <v>146</v>
      </c>
      <c r="C44" s="24" t="s">
        <v>147</v>
      </c>
      <c r="D44" s="54" t="s">
        <v>164</v>
      </c>
      <c r="E44" s="25" t="s">
        <v>16</v>
      </c>
      <c r="F44" s="26"/>
      <c r="G44" s="26"/>
      <c r="H44" s="27" t="s">
        <v>57</v>
      </c>
      <c r="I44" s="28" t="s">
        <v>148</v>
      </c>
      <c r="J44" s="29"/>
      <c r="K44" s="29">
        <v>1</v>
      </c>
      <c r="L44" s="30">
        <f t="shared" si="2"/>
        <v>0</v>
      </c>
      <c r="M44" s="31">
        <v>1</v>
      </c>
    </row>
    <row r="45" spans="1:13" ht="38.450000000000003" customHeight="1" x14ac:dyDescent="0.15">
      <c r="A45" s="22" t="s">
        <v>149</v>
      </c>
      <c r="B45" s="41"/>
      <c r="C45" s="32" t="s">
        <v>150</v>
      </c>
      <c r="D45" s="33" t="s">
        <v>151</v>
      </c>
      <c r="E45" s="40"/>
      <c r="F45" s="36"/>
      <c r="G45" s="36"/>
      <c r="H45" s="35" t="s">
        <v>17</v>
      </c>
      <c r="I45" s="37" t="s">
        <v>18</v>
      </c>
      <c r="J45" s="38"/>
      <c r="K45" s="38">
        <v>1</v>
      </c>
      <c r="L45" s="30">
        <f t="shared" si="2"/>
        <v>0</v>
      </c>
      <c r="M45" s="39">
        <v>1</v>
      </c>
    </row>
    <row r="46" spans="1:13" ht="38.450000000000003" customHeight="1" x14ac:dyDescent="0.15">
      <c r="A46" s="22" t="s">
        <v>152</v>
      </c>
      <c r="B46" s="41"/>
      <c r="C46" s="32" t="s">
        <v>162</v>
      </c>
      <c r="D46" s="33" t="s">
        <v>153</v>
      </c>
      <c r="E46" s="40" t="s">
        <v>16</v>
      </c>
      <c r="F46" s="36"/>
      <c r="G46" s="36"/>
      <c r="H46" s="35" t="s">
        <v>154</v>
      </c>
      <c r="I46" s="37" t="s">
        <v>155</v>
      </c>
      <c r="J46" s="38"/>
      <c r="K46" s="38">
        <v>1</v>
      </c>
      <c r="L46" s="30">
        <f t="shared" si="2"/>
        <v>0</v>
      </c>
      <c r="M46" s="39">
        <v>1</v>
      </c>
    </row>
    <row r="47" spans="1:13" ht="38.450000000000003" customHeight="1" thickBot="1" x14ac:dyDescent="0.2">
      <c r="A47" s="63"/>
      <c r="B47" s="64"/>
      <c r="C47" s="65"/>
      <c r="D47" s="66"/>
      <c r="E47" s="67"/>
      <c r="F47" s="68"/>
      <c r="G47" s="68"/>
      <c r="H47" s="68"/>
      <c r="I47" s="69"/>
      <c r="J47" s="70"/>
      <c r="K47" s="70" t="s">
        <v>16</v>
      </c>
      <c r="L47" s="71" t="s">
        <v>16</v>
      </c>
      <c r="M47" s="72"/>
    </row>
    <row r="48" spans="1:13" ht="38.450000000000003" customHeight="1" thickBot="1" x14ac:dyDescent="0.2">
      <c r="I48" s="5" t="s">
        <v>11</v>
      </c>
      <c r="J48" s="6" t="s">
        <v>156</v>
      </c>
      <c r="L48" s="73">
        <f>SUM(L5:L47)</f>
        <v>0</v>
      </c>
      <c r="M48" s="74">
        <f>SUM(M5:M47)</f>
        <v>85</v>
      </c>
    </row>
    <row r="49" spans="2:13" ht="38.450000000000003" customHeight="1" thickBot="1" x14ac:dyDescent="0.2">
      <c r="B49" s="75"/>
      <c r="C49" s="76"/>
      <c r="D49" s="86"/>
      <c r="J49" s="6" t="s">
        <v>157</v>
      </c>
      <c r="M49" s="77">
        <f>L48/M48</f>
        <v>0</v>
      </c>
    </row>
    <row r="50" spans="2:13" ht="38.450000000000003" customHeight="1" x14ac:dyDescent="0.15">
      <c r="B50" s="75"/>
      <c r="C50" s="78"/>
      <c r="D50" s="78"/>
    </row>
    <row r="51" spans="2:13" ht="38.450000000000003" customHeight="1" x14ac:dyDescent="0.15">
      <c r="B51" s="75"/>
      <c r="C51" s="78"/>
      <c r="D51" s="78"/>
    </row>
    <row r="52" spans="2:13" ht="38.450000000000003" customHeight="1" x14ac:dyDescent="0.15">
      <c r="B52" s="75"/>
      <c r="C52" s="78"/>
      <c r="D52" s="78"/>
    </row>
    <row r="53" spans="2:13" ht="38.450000000000003" customHeight="1" x14ac:dyDescent="0.15">
      <c r="B53" s="75"/>
      <c r="C53" s="78"/>
      <c r="D53" s="78"/>
    </row>
    <row r="54" spans="2:13" ht="38.450000000000003" customHeight="1" x14ac:dyDescent="0.15">
      <c r="B54" s="75"/>
      <c r="C54" s="78"/>
      <c r="D54" s="78"/>
    </row>
    <row r="55" spans="2:13" ht="38.450000000000003" customHeight="1" x14ac:dyDescent="0.15">
      <c r="B55" s="75"/>
      <c r="C55" s="78"/>
      <c r="D55" s="78"/>
      <c r="E55" s="80"/>
      <c r="F55" s="80"/>
      <c r="G55" s="80"/>
      <c r="H55" s="80"/>
      <c r="I55" s="80"/>
      <c r="J55" s="81"/>
      <c r="K55" s="81"/>
      <c r="L55" s="81"/>
      <c r="M55" s="81"/>
    </row>
    <row r="56" spans="2:13" ht="38.450000000000003" customHeight="1" x14ac:dyDescent="0.15">
      <c r="C56" s="79"/>
      <c r="D56" s="79"/>
      <c r="E56" s="80"/>
      <c r="F56" s="80"/>
      <c r="G56" s="80"/>
      <c r="H56" s="80"/>
      <c r="I56" s="80"/>
      <c r="J56" s="81"/>
      <c r="K56" s="81"/>
      <c r="L56" s="81"/>
      <c r="M56" s="81"/>
    </row>
  </sheetData>
  <mergeCells count="1">
    <mergeCell ref="F1:L1"/>
  </mergeCells>
  <phoneticPr fontId="10"/>
  <pageMargins left="0.77" right="0.55000000000000004" top="1" bottom="1" header="0.51200000000000001" footer="0.51200000000000001"/>
  <pageSetup paperSize="12" scale="45" orientation="portrait" horizontalDpi="300" verticalDpi="300" r:id="rId1"/>
  <headerFooter alignWithMargins="0">
    <oddHeader>&amp;A</oddHeader>
    <oddFooter>- 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キヤノン販売株式会社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標準ソフトウェア（社内事務用）</dc:creator>
  <cp:lastModifiedBy>杉坂 勉</cp:lastModifiedBy>
  <cp:lastPrinted>2000-06-15T04:19:02Z</cp:lastPrinted>
  <dcterms:created xsi:type="dcterms:W3CDTF">2000-06-14T07:52:16Z</dcterms:created>
  <dcterms:modified xsi:type="dcterms:W3CDTF">2018-09-25T02:00:18Z</dcterms:modified>
</cp:coreProperties>
</file>